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d458c3dff6cf884/Documents/Arctic Paratrooper Reunion/Event Documents/"/>
    </mc:Choice>
  </mc:AlternateContent>
  <xr:revisionPtr revIDLastSave="9" documentId="8_{7690773B-AC87-4635-A01D-C2D4813E6400}" xr6:coauthVersionLast="47" xr6:coauthVersionMax="47" xr10:uidLastSave="{2093A98A-2350-42AF-BC1D-D6DF59BB260A}"/>
  <bookViews>
    <workbookView xWindow="-110" yWindow="-110" windowWidth="25180" windowHeight="16140" xr2:uid="{1368FAB0-59A3-4377-9138-D48E7003398F}"/>
  </bookViews>
  <sheets>
    <sheet name="Order Sheet" sheetId="3" r:id="rId1"/>
    <sheet name="For Office Use Only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5" l="1"/>
  <c r="Y6" i="5"/>
  <c r="X6" i="5"/>
  <c r="W6" i="5"/>
  <c r="S6" i="5"/>
  <c r="T6" i="5"/>
  <c r="U6" i="5"/>
  <c r="V6" i="5"/>
  <c r="R6" i="5"/>
  <c r="K6" i="5"/>
  <c r="L6" i="5"/>
  <c r="M6" i="5"/>
  <c r="N6" i="5"/>
  <c r="O6" i="5"/>
  <c r="P6" i="5"/>
  <c r="Q6" i="5"/>
  <c r="J6" i="5"/>
  <c r="C6" i="5"/>
  <c r="B6" i="5"/>
  <c r="D6" i="5"/>
  <c r="E6" i="5"/>
  <c r="F6" i="5"/>
  <c r="G6" i="5"/>
  <c r="H6" i="5"/>
  <c r="I6" i="5"/>
  <c r="J26" i="3"/>
  <c r="K26" i="3" s="1"/>
  <c r="J21" i="3"/>
  <c r="K21" i="3" s="1"/>
  <c r="J20" i="3"/>
  <c r="K20" i="3" s="1"/>
  <c r="K32" i="3" l="1"/>
  <c r="K35" i="3" l="1"/>
  <c r="Z6" i="5" s="1"/>
</calcChain>
</file>

<file path=xl/sharedStrings.xml><?xml version="1.0" encoding="utf-8"?>
<sst xmlns="http://schemas.openxmlformats.org/spreadsheetml/2006/main" count="85" uniqueCount="52">
  <si>
    <t>First Name</t>
  </si>
  <si>
    <t>Address</t>
  </si>
  <si>
    <t>City</t>
  </si>
  <si>
    <t>Zip</t>
  </si>
  <si>
    <t>Email</t>
  </si>
  <si>
    <t>Black</t>
  </si>
  <si>
    <t>Green</t>
  </si>
  <si>
    <t>L</t>
  </si>
  <si>
    <t xml:space="preserve">INSTRUCTIONS:  </t>
  </si>
  <si>
    <t>Jump Level</t>
  </si>
  <si>
    <t>Men's</t>
  </si>
  <si>
    <t>Last Name:</t>
  </si>
  <si>
    <t>State</t>
  </si>
  <si>
    <t>Cell Phone</t>
  </si>
  <si>
    <t>Click to Select</t>
  </si>
  <si>
    <t>Men's Shirts</t>
  </si>
  <si>
    <t>S</t>
  </si>
  <si>
    <t>M</t>
  </si>
  <si>
    <t>XL</t>
  </si>
  <si>
    <t>2XL</t>
  </si>
  <si>
    <t>3XL</t>
  </si>
  <si>
    <t>4XL</t>
  </si>
  <si>
    <t>5XL</t>
  </si>
  <si>
    <t>Ladies' Shirts</t>
  </si>
  <si>
    <t>Hat</t>
  </si>
  <si>
    <t>Total Qty</t>
  </si>
  <si>
    <t>Total Price</t>
  </si>
  <si>
    <t>n/a</t>
  </si>
  <si>
    <t xml:space="preserve">         Wainwright Arctic Paratrooper</t>
  </si>
  <si>
    <t xml:space="preserve">          T-SHIRT and HAT ORDER FORM</t>
  </si>
  <si>
    <t>T- Shirts</t>
  </si>
  <si>
    <t>Hats</t>
  </si>
  <si>
    <t>Delivery Method</t>
  </si>
  <si>
    <t>Specify quantity below.  $18 each</t>
  </si>
  <si>
    <t>Specify quantity below.  $15 each</t>
  </si>
  <si>
    <t>Shipping:  $10 for every 2 items ordered</t>
  </si>
  <si>
    <t>Pick up at Reunion is FREE</t>
  </si>
  <si>
    <t>Total Shipping</t>
  </si>
  <si>
    <t>Women's</t>
  </si>
  <si>
    <t>Personal Data</t>
  </si>
  <si>
    <t>Total Cost</t>
  </si>
  <si>
    <t xml:space="preserve">Delivery </t>
  </si>
  <si>
    <t>Payment</t>
  </si>
  <si>
    <t>Delivery</t>
  </si>
  <si>
    <t>Copy Row 6 of this "For Office Use Only" sheet</t>
  </si>
  <si>
    <t>Paste Special as a Value in your "Master Order Form" sheet</t>
  </si>
  <si>
    <t>If you have any difficulty filling in the spreadsheet, please contact Ron Campeau at the email above.</t>
  </si>
  <si>
    <t>Protect Sheet:</t>
  </si>
  <si>
    <t>airborne</t>
  </si>
  <si>
    <t>Pay by Zelle to 847-769-6648.</t>
  </si>
  <si>
    <t>If there are any issues, call Teri Moran at same number.</t>
  </si>
  <si>
    <r>
      <t xml:space="preserve">Fill in yellow cells.  Email completed form to </t>
    </r>
    <r>
      <rPr>
        <b/>
        <sz val="11"/>
        <color rgb="FF0000FF"/>
        <rFont val="Calibri"/>
        <family val="2"/>
        <scheme val="minor"/>
      </rPr>
      <t>campeauCABN@gmail.com</t>
    </r>
    <r>
      <rPr>
        <sz val="11"/>
        <color rgb="FFFF0000"/>
        <rFont val="Calibri"/>
        <family val="2"/>
        <scheme val="minor"/>
      </rPr>
      <t xml:space="preserve"> before </t>
    </r>
    <r>
      <rPr>
        <b/>
        <sz val="11"/>
        <color rgb="FF0000FF"/>
        <rFont val="Calibri"/>
        <family val="2"/>
        <scheme val="minor"/>
      </rPr>
      <t>March 15,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</si>
</sst>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ooper Black"/>
      <family val="1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5" xfId="0" applyFont="1" applyBorder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0" fillId="8" borderId="4" xfId="0" applyFill="1" applyBorder="1"/>
    <xf numFmtId="0" fontId="0" fillId="0" borderId="4" xfId="0" applyBorder="1"/>
    <xf numFmtId="44" fontId="0" fillId="0" borderId="0" xfId="0" applyNumberFormat="1"/>
    <xf numFmtId="0" fontId="0" fillId="0" borderId="4" xfId="0" applyBorder="1" applyAlignment="1">
      <alignment horizontal="center"/>
    </xf>
    <xf numFmtId="41" fontId="0" fillId="0" borderId="0" xfId="0" applyNumberForma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41" fontId="0" fillId="6" borderId="4" xfId="0" applyNumberFormat="1" applyFill="1" applyBorder="1"/>
    <xf numFmtId="44" fontId="0" fillId="6" borderId="4" xfId="2" applyFont="1" applyFill="1" applyBorder="1" applyProtection="1"/>
    <xf numFmtId="0" fontId="8" fillId="5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center"/>
    </xf>
    <xf numFmtId="44" fontId="0" fillId="6" borderId="6" xfId="2" applyFont="1" applyFill="1" applyBorder="1" applyProtection="1"/>
    <xf numFmtId="0" fontId="0" fillId="3" borderId="4" xfId="0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left"/>
    </xf>
    <xf numFmtId="0" fontId="6" fillId="3" borderId="4" xfId="0" applyFont="1" applyFill="1" applyBorder="1" applyAlignment="1" applyProtection="1">
      <alignment horizontal="left"/>
      <protection locked="0"/>
    </xf>
    <xf numFmtId="0" fontId="7" fillId="4" borderId="7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6" fillId="3" borderId="7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1" xfId="0" applyFont="1" applyFill="1" applyBorder="1" applyAlignment="1" applyProtection="1">
      <alignment horizontal="left"/>
      <protection locked="0"/>
    </xf>
    <xf numFmtId="0" fontId="7" fillId="4" borderId="13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0" fillId="3" borderId="4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3" borderId="7" xfId="1" applyFill="1" applyBorder="1" applyAlignment="1" applyProtection="1">
      <alignment horizontal="left"/>
      <protection locked="0"/>
    </xf>
    <xf numFmtId="0" fontId="0" fillId="6" borderId="4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9" borderId="4" xfId="0" applyFill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19EF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44452</xdr:colOff>
      <xdr:row>3</xdr:row>
      <xdr:rowOff>38101</xdr:rowOff>
    </xdr:from>
    <xdr:to>
      <xdr:col>0</xdr:col>
      <xdr:colOff>580140</xdr:colOff>
      <xdr:row>4</xdr:row>
      <xdr:rowOff>209551</xdr:rowOff>
    </xdr:to>
    <xdr:pic>
      <xdr:nvPicPr>
        <xdr:cNvPr id="2" name="Picture 1" descr="A logo of a airborne troops&#10;&#10;Description automatically generated">
          <a:extLst>
            <a:ext uri="{FF2B5EF4-FFF2-40B4-BE49-F238E27FC236}">
              <a16:creationId xmlns:a16="http://schemas.microsoft.com/office/drawing/2014/main" id="{79F3DA23-9C4C-42E3-A94B-F2A9BACB2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2" y="565151"/>
          <a:ext cx="535688" cy="450850"/>
        </a:xfrm>
        <a:prstGeom prst="rect">
          <a:avLst/>
        </a:prstGeom>
        <a:solidFill>
          <a:schemeClr val="accent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09CBE-03CF-4466-A8C8-AFF835B9957C}">
  <dimension ref="A1:K36"/>
  <sheetViews>
    <sheetView showGridLines="0" tabSelected="1" workbookViewId="0">
      <selection activeCell="N4" sqref="N4"/>
    </sheetView>
  </sheetViews>
  <sheetFormatPr defaultColWidth="9.1796875" defaultRowHeight="14.5" x14ac:dyDescent="0.35"/>
  <cols>
    <col min="1" max="1" width="14.453125" style="1" bestFit="1" customWidth="1"/>
    <col min="2" max="9" width="4.453125" style="15" customWidth="1"/>
    <col min="10" max="16384" width="9.1796875" style="1"/>
  </cols>
  <sheetData>
    <row r="1" spans="1:11" x14ac:dyDescent="0.35">
      <c r="A1" s="1" t="s">
        <v>8</v>
      </c>
      <c r="B1" s="12" t="s">
        <v>51</v>
      </c>
      <c r="C1" s="4"/>
      <c r="D1" s="4"/>
      <c r="E1" s="4"/>
      <c r="F1" s="4"/>
      <c r="G1" s="4"/>
      <c r="H1" s="4"/>
      <c r="I1" s="4"/>
      <c r="J1" s="5"/>
    </row>
    <row r="2" spans="1:11" x14ac:dyDescent="0.35">
      <c r="A2" s="25" t="s">
        <v>46</v>
      </c>
      <c r="B2" s="6"/>
      <c r="C2" s="4"/>
      <c r="D2" s="4"/>
      <c r="E2" s="4"/>
      <c r="F2" s="4"/>
      <c r="G2" s="4"/>
      <c r="H2" s="4"/>
      <c r="I2" s="4"/>
      <c r="J2" s="5"/>
    </row>
    <row r="3" spans="1:11" s="13" customFormat="1" ht="12.5" thickBot="1" x14ac:dyDescent="0.35"/>
    <row r="4" spans="1:11" s="14" customFormat="1" ht="22" customHeight="1" x14ac:dyDescent="0.6">
      <c r="A4" s="44" t="s">
        <v>28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s="14" customFormat="1" ht="19" customHeight="1" thickBot="1" x14ac:dyDescent="0.65">
      <c r="A5" s="47" t="s">
        <v>29</v>
      </c>
      <c r="B5" s="48"/>
      <c r="C5" s="48"/>
      <c r="D5" s="48"/>
      <c r="E5" s="48"/>
      <c r="F5" s="48"/>
      <c r="G5" s="48"/>
      <c r="H5" s="48"/>
      <c r="I5" s="48"/>
      <c r="J5" s="48"/>
      <c r="K5" s="49"/>
    </row>
    <row r="6" spans="1:11" ht="10" customHeight="1" x14ac:dyDescent="0.35"/>
    <row r="7" spans="1:11" x14ac:dyDescent="0.35">
      <c r="A7" s="16" t="s">
        <v>11</v>
      </c>
      <c r="B7" s="30"/>
      <c r="C7" s="31"/>
      <c r="D7" s="31"/>
      <c r="E7" s="31"/>
      <c r="F7" s="31"/>
      <c r="G7" s="31"/>
      <c r="H7" s="31"/>
      <c r="I7" s="32"/>
    </row>
    <row r="8" spans="1:11" x14ac:dyDescent="0.35">
      <c r="A8" s="16" t="s">
        <v>0</v>
      </c>
      <c r="B8" s="30"/>
      <c r="C8" s="31"/>
      <c r="D8" s="31"/>
      <c r="E8" s="31"/>
      <c r="F8" s="31"/>
      <c r="G8" s="31"/>
      <c r="H8" s="31"/>
      <c r="I8" s="32"/>
    </row>
    <row r="9" spans="1:11" x14ac:dyDescent="0.35">
      <c r="A9" s="16" t="s">
        <v>9</v>
      </c>
      <c r="B9" s="30" t="s">
        <v>14</v>
      </c>
      <c r="C9" s="31"/>
      <c r="D9" s="31"/>
      <c r="E9" s="31"/>
      <c r="F9" s="31"/>
      <c r="G9" s="31"/>
      <c r="H9" s="31"/>
      <c r="I9" s="32"/>
    </row>
    <row r="10" spans="1:11" x14ac:dyDescent="0.35">
      <c r="A10" s="16" t="s">
        <v>1</v>
      </c>
      <c r="B10" s="30"/>
      <c r="C10" s="31"/>
      <c r="D10" s="31"/>
      <c r="E10" s="31"/>
      <c r="F10" s="31"/>
      <c r="G10" s="31"/>
      <c r="H10" s="31"/>
      <c r="I10" s="32"/>
    </row>
    <row r="11" spans="1:11" x14ac:dyDescent="0.35">
      <c r="A11" s="16" t="s">
        <v>2</v>
      </c>
      <c r="B11" s="30"/>
      <c r="C11" s="31"/>
      <c r="D11" s="31"/>
      <c r="E11" s="31"/>
      <c r="F11" s="31"/>
      <c r="G11" s="31"/>
      <c r="H11" s="31"/>
      <c r="I11" s="32"/>
    </row>
    <row r="12" spans="1:11" x14ac:dyDescent="0.35">
      <c r="A12" s="16" t="s">
        <v>12</v>
      </c>
      <c r="B12" s="30"/>
      <c r="C12" s="31"/>
      <c r="D12" s="31"/>
      <c r="E12" s="31"/>
      <c r="F12" s="31"/>
      <c r="G12" s="31"/>
      <c r="H12" s="31"/>
      <c r="I12" s="32"/>
    </row>
    <row r="13" spans="1:11" x14ac:dyDescent="0.35">
      <c r="A13" s="16" t="s">
        <v>3</v>
      </c>
      <c r="B13" s="30"/>
      <c r="C13" s="31"/>
      <c r="D13" s="31"/>
      <c r="E13" s="31"/>
      <c r="F13" s="31"/>
      <c r="G13" s="31"/>
      <c r="H13" s="31"/>
      <c r="I13" s="32"/>
    </row>
    <row r="14" spans="1:11" x14ac:dyDescent="0.35">
      <c r="A14" s="16" t="s">
        <v>4</v>
      </c>
      <c r="B14" s="50"/>
      <c r="C14" s="31"/>
      <c r="D14" s="31"/>
      <c r="E14" s="31"/>
      <c r="F14" s="31"/>
      <c r="G14" s="31"/>
      <c r="H14" s="31"/>
      <c r="I14" s="32"/>
    </row>
    <row r="15" spans="1:11" x14ac:dyDescent="0.35">
      <c r="A15" s="16" t="s">
        <v>13</v>
      </c>
      <c r="B15" s="30"/>
      <c r="C15" s="31"/>
      <c r="D15" s="31"/>
      <c r="E15" s="31"/>
      <c r="F15" s="31"/>
      <c r="G15" s="31"/>
      <c r="H15" s="31"/>
      <c r="I15" s="32"/>
    </row>
    <row r="16" spans="1:11" ht="10" customHeight="1" x14ac:dyDescent="0.35"/>
    <row r="17" spans="1:11" ht="21" x14ac:dyDescent="0.35">
      <c r="A17" s="33" t="s">
        <v>30</v>
      </c>
      <c r="B17" s="34"/>
      <c r="C17" s="34"/>
      <c r="D17" s="34"/>
      <c r="E17" s="34"/>
      <c r="F17" s="34"/>
      <c r="G17" s="34"/>
      <c r="H17" s="34"/>
      <c r="I17" s="34"/>
      <c r="J17" s="34"/>
      <c r="K17" s="35"/>
    </row>
    <row r="18" spans="1:11" ht="15.5" x14ac:dyDescent="0.35">
      <c r="A18" s="39" t="s">
        <v>33</v>
      </c>
      <c r="B18" s="40"/>
      <c r="C18" s="40"/>
      <c r="D18" s="40"/>
      <c r="E18" s="40"/>
      <c r="F18" s="40"/>
      <c r="G18" s="40"/>
      <c r="H18" s="40"/>
      <c r="I18" s="40"/>
      <c r="J18" s="40"/>
      <c r="K18" s="41"/>
    </row>
    <row r="19" spans="1:11" x14ac:dyDescent="0.35">
      <c r="B19" s="15" t="s">
        <v>16</v>
      </c>
      <c r="C19" s="15" t="s">
        <v>17</v>
      </c>
      <c r="D19" s="15" t="s">
        <v>7</v>
      </c>
      <c r="E19" s="15" t="s">
        <v>18</v>
      </c>
      <c r="F19" s="15" t="s">
        <v>19</v>
      </c>
      <c r="G19" s="15" t="s">
        <v>20</v>
      </c>
      <c r="H19" s="15" t="s">
        <v>21</v>
      </c>
      <c r="I19" s="15" t="s">
        <v>22</v>
      </c>
      <c r="J19" s="1" t="s">
        <v>25</v>
      </c>
      <c r="K19" s="1" t="s">
        <v>26</v>
      </c>
    </row>
    <row r="20" spans="1:11" x14ac:dyDescent="0.35">
      <c r="A20" s="1" t="s">
        <v>15</v>
      </c>
      <c r="B20" s="24"/>
      <c r="C20" s="24"/>
      <c r="D20" s="24"/>
      <c r="E20" s="24"/>
      <c r="F20" s="24"/>
      <c r="G20" s="24"/>
      <c r="H20" s="24"/>
      <c r="I20" s="24"/>
      <c r="J20" s="17">
        <f>IF(SUM(B20:I20)=0,0,SUM(B20:I20))</f>
        <v>0</v>
      </c>
      <c r="K20" s="18">
        <f>IFERROR(J20*18,"")</f>
        <v>0</v>
      </c>
    </row>
    <row r="21" spans="1:11" x14ac:dyDescent="0.35">
      <c r="A21" s="1" t="s">
        <v>23</v>
      </c>
      <c r="B21" s="24"/>
      <c r="C21" s="24"/>
      <c r="D21" s="24"/>
      <c r="E21" s="24"/>
      <c r="F21" s="24"/>
      <c r="G21" s="19" t="s">
        <v>27</v>
      </c>
      <c r="H21" s="19" t="s">
        <v>27</v>
      </c>
      <c r="I21" s="19" t="s">
        <v>27</v>
      </c>
      <c r="J21" s="17">
        <f>IF(SUM(B21:I21)=0,0,SUM(B21:I21))</f>
        <v>0</v>
      </c>
      <c r="K21" s="18">
        <f>IFERROR(J21*18,"")</f>
        <v>0</v>
      </c>
    </row>
    <row r="22" spans="1:11" ht="10" customHeight="1" x14ac:dyDescent="0.35"/>
    <row r="23" spans="1:11" ht="21" x14ac:dyDescent="0.35">
      <c r="A23" s="33" t="s">
        <v>31</v>
      </c>
      <c r="B23" s="34"/>
      <c r="C23" s="34"/>
      <c r="D23" s="34"/>
      <c r="E23" s="34"/>
      <c r="F23" s="34"/>
      <c r="G23" s="34"/>
      <c r="H23" s="34"/>
      <c r="I23" s="34"/>
      <c r="J23" s="34"/>
      <c r="K23" s="35"/>
    </row>
    <row r="24" spans="1:11" ht="15.5" x14ac:dyDescent="0.35">
      <c r="A24" s="39" t="s">
        <v>34</v>
      </c>
      <c r="B24" s="40"/>
      <c r="C24" s="40"/>
      <c r="D24" s="40"/>
      <c r="E24" s="40"/>
      <c r="F24" s="40"/>
      <c r="G24" s="40"/>
      <c r="H24" s="40"/>
      <c r="I24" s="40"/>
      <c r="J24" s="40"/>
      <c r="K24" s="41"/>
    </row>
    <row r="25" spans="1:11" x14ac:dyDescent="0.35">
      <c r="B25" s="43" t="s">
        <v>5</v>
      </c>
      <c r="C25" s="43"/>
      <c r="D25" s="43" t="s">
        <v>6</v>
      </c>
      <c r="E25" s="43"/>
      <c r="J25" s="1" t="s">
        <v>25</v>
      </c>
      <c r="K25" s="1" t="s">
        <v>26</v>
      </c>
    </row>
    <row r="26" spans="1:11" x14ac:dyDescent="0.35">
      <c r="A26" s="1" t="s">
        <v>24</v>
      </c>
      <c r="B26" s="42"/>
      <c r="C26" s="42"/>
      <c r="D26" s="42"/>
      <c r="E26" s="42"/>
      <c r="J26" s="17">
        <f>IF(SUM(B26:I26)=0,0,SUM(B26:I26))</f>
        <v>0</v>
      </c>
      <c r="K26" s="18">
        <f>IFERROR(J26*15,"")</f>
        <v>0</v>
      </c>
    </row>
    <row r="27" spans="1:11" ht="10" customHeight="1" x14ac:dyDescent="0.35">
      <c r="A27" s="2"/>
    </row>
    <row r="28" spans="1:11" ht="21" x14ac:dyDescent="0.35">
      <c r="A28" s="33" t="s">
        <v>32</v>
      </c>
      <c r="B28" s="34"/>
      <c r="C28" s="34"/>
      <c r="D28" s="34"/>
      <c r="E28" s="34"/>
      <c r="F28" s="34"/>
      <c r="G28" s="34"/>
      <c r="H28" s="34"/>
      <c r="I28" s="34"/>
      <c r="J28" s="34"/>
      <c r="K28" s="35"/>
    </row>
    <row r="29" spans="1:11" ht="15.5" x14ac:dyDescent="0.35">
      <c r="A29" s="36" t="s">
        <v>35</v>
      </c>
      <c r="B29" s="37"/>
      <c r="C29" s="37"/>
      <c r="D29" s="37"/>
      <c r="E29" s="37"/>
      <c r="F29" s="37"/>
      <c r="G29" s="37"/>
      <c r="H29" s="37"/>
      <c r="I29" s="37"/>
      <c r="J29" s="37"/>
      <c r="K29" s="38"/>
    </row>
    <row r="30" spans="1:11" ht="15.5" x14ac:dyDescent="0.35">
      <c r="A30" s="39" t="s">
        <v>36</v>
      </c>
      <c r="B30" s="40"/>
      <c r="C30" s="40"/>
      <c r="D30" s="40"/>
      <c r="E30" s="40"/>
      <c r="F30" s="40"/>
      <c r="G30" s="40"/>
      <c r="H30" s="40"/>
      <c r="I30" s="40"/>
      <c r="J30" s="40"/>
      <c r="K30" s="41"/>
    </row>
    <row r="31" spans="1:11" x14ac:dyDescent="0.35">
      <c r="B31" s="1"/>
      <c r="C31" s="1"/>
      <c r="D31" s="1"/>
      <c r="E31" s="1"/>
      <c r="F31" s="1"/>
      <c r="G31" s="1"/>
      <c r="K31" s="20" t="s">
        <v>37</v>
      </c>
    </row>
    <row r="32" spans="1:11" x14ac:dyDescent="0.35">
      <c r="A32" s="1" t="s">
        <v>32</v>
      </c>
      <c r="B32" s="1"/>
      <c r="C32" s="26" t="s">
        <v>14</v>
      </c>
      <c r="D32" s="26"/>
      <c r="E32" s="26"/>
      <c r="F32" s="26"/>
      <c r="G32" s="26"/>
      <c r="H32" s="26"/>
      <c r="I32" s="26"/>
      <c r="K32" s="18">
        <f>IF(C32="Pick up at Reunion",0,IF(C32="Ship",(10*EVEN(J20+J21+J26)/2),0))</f>
        <v>0</v>
      </c>
    </row>
    <row r="33" spans="1:11" ht="10" customHeight="1" x14ac:dyDescent="0.35"/>
    <row r="34" spans="1:11" ht="21" x14ac:dyDescent="0.35">
      <c r="A34" s="27" t="s">
        <v>26</v>
      </c>
      <c r="B34" s="28"/>
      <c r="C34" s="28"/>
      <c r="D34" s="28"/>
      <c r="E34" s="28"/>
      <c r="F34" s="28"/>
      <c r="G34" s="28"/>
      <c r="H34" s="28"/>
      <c r="I34" s="28"/>
      <c r="J34" s="28"/>
      <c r="K34" s="29"/>
    </row>
    <row r="35" spans="1:11" x14ac:dyDescent="0.35">
      <c r="A35" s="21" t="s">
        <v>49</v>
      </c>
      <c r="B35" s="22"/>
      <c r="C35" s="22"/>
      <c r="D35" s="22"/>
      <c r="E35" s="22"/>
      <c r="F35" s="22"/>
      <c r="G35" s="22"/>
      <c r="H35" s="22"/>
      <c r="K35" s="23">
        <f>K20+K21+K26+K32</f>
        <v>0</v>
      </c>
    </row>
    <row r="36" spans="1:11" x14ac:dyDescent="0.35">
      <c r="A36" s="21" t="s">
        <v>50</v>
      </c>
      <c r="B36" s="22"/>
      <c r="C36" s="22"/>
      <c r="D36" s="22"/>
      <c r="E36" s="22"/>
      <c r="F36" s="22"/>
      <c r="G36" s="22"/>
      <c r="H36" s="22"/>
    </row>
  </sheetData>
  <sheetProtection algorithmName="SHA-512" hashValue="CcKkJJTQlH9+laUQcleXjiwjkvzgZ71UnFfnrg+aXIkx8PXDquUfKPZwSp67xHz4P810aCqqSh3qvyIMKzuqNA==" saltValue="w5nT4Ecr4d7zp16AuYPTMQ==" spinCount="100000" sheet="1" objects="1" scenarios="1"/>
  <mergeCells count="24">
    <mergeCell ref="A4:K4"/>
    <mergeCell ref="A5:K5"/>
    <mergeCell ref="D25:E25"/>
    <mergeCell ref="A23:K23"/>
    <mergeCell ref="A18:K18"/>
    <mergeCell ref="A24:K24"/>
    <mergeCell ref="B8:I8"/>
    <mergeCell ref="A17:K17"/>
    <mergeCell ref="B14:I14"/>
    <mergeCell ref="B15:I15"/>
    <mergeCell ref="C32:I32"/>
    <mergeCell ref="A34:K34"/>
    <mergeCell ref="B7:I7"/>
    <mergeCell ref="B9:I9"/>
    <mergeCell ref="B10:I10"/>
    <mergeCell ref="B11:I11"/>
    <mergeCell ref="B12:I12"/>
    <mergeCell ref="B13:I13"/>
    <mergeCell ref="A28:K28"/>
    <mergeCell ref="A29:K29"/>
    <mergeCell ref="A30:K30"/>
    <mergeCell ref="B26:C26"/>
    <mergeCell ref="D26:E26"/>
    <mergeCell ref="B25:C25"/>
  </mergeCells>
  <dataValidations count="2">
    <dataValidation type="list" allowBlank="1" showInputMessage="1" showErrorMessage="1" sqref="B9" xr:uid="{F09DC74C-8238-46C1-A7E2-BED773BE96D9}">
      <formula1>"Click to Select, Master, Novice"</formula1>
    </dataValidation>
    <dataValidation type="list" allowBlank="1" showInputMessage="1" showErrorMessage="1" sqref="C32" xr:uid="{05D21B59-E3A3-44FA-B630-673749219F03}">
      <formula1>"Click to Select, Ship, Pick up at Reunion"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63F75-EC11-4D77-A02F-898C5B451FE0}">
  <dimension ref="A1:AD6"/>
  <sheetViews>
    <sheetView zoomScale="75" zoomScaleNormal="75" workbookViewId="0">
      <selection activeCell="R30" sqref="R30"/>
    </sheetView>
  </sheetViews>
  <sheetFormatPr defaultRowHeight="14.5" x14ac:dyDescent="0.35"/>
  <cols>
    <col min="1" max="2" width="14.36328125" customWidth="1"/>
    <col min="3" max="3" width="11.81640625" customWidth="1"/>
    <col min="4" max="4" width="23.453125" customWidth="1"/>
    <col min="5" max="5" width="15.6328125" bestFit="1" customWidth="1"/>
    <col min="6" max="6" width="6" customWidth="1"/>
    <col min="7" max="7" width="7.36328125" customWidth="1"/>
    <col min="8" max="8" width="17.1796875" customWidth="1"/>
    <col min="9" max="9" width="16" customWidth="1"/>
    <col min="10" max="22" width="4.1796875" style="3" customWidth="1"/>
    <col min="23" max="23" width="5.453125" style="3" bestFit="1" customWidth="1"/>
    <col min="24" max="24" width="6.1796875" style="3" bestFit="1" customWidth="1"/>
    <col min="25" max="25" width="8.36328125" bestFit="1" customWidth="1"/>
    <col min="26" max="26" width="9.54296875" bestFit="1" customWidth="1"/>
    <col min="29" max="29" width="13.08984375" bestFit="1" customWidth="1"/>
  </cols>
  <sheetData>
    <row r="1" spans="1:30" x14ac:dyDescent="0.35">
      <c r="A1" s="1" t="s">
        <v>8</v>
      </c>
      <c r="B1" s="6" t="s">
        <v>44</v>
      </c>
      <c r="C1" s="4"/>
      <c r="D1" s="4"/>
      <c r="E1" s="4"/>
      <c r="F1" s="4"/>
      <c r="G1" s="4"/>
      <c r="H1" s="4"/>
      <c r="I1" s="4"/>
      <c r="J1" s="5"/>
      <c r="AC1" t="s">
        <v>47</v>
      </c>
      <c r="AD1" t="s">
        <v>48</v>
      </c>
    </row>
    <row r="2" spans="1:30" x14ac:dyDescent="0.35">
      <c r="A2" s="1"/>
      <c r="B2" s="6" t="s">
        <v>45</v>
      </c>
      <c r="C2" s="4"/>
      <c r="D2" s="4"/>
      <c r="E2" s="4"/>
      <c r="F2" s="4"/>
      <c r="G2" s="4"/>
      <c r="H2" s="4"/>
      <c r="I2" s="4"/>
      <c r="J2" s="5"/>
    </row>
    <row r="4" spans="1:30" x14ac:dyDescent="0.35">
      <c r="A4" s="53" t="s">
        <v>39</v>
      </c>
      <c r="B4" s="53"/>
      <c r="C4" s="53"/>
      <c r="D4" s="53"/>
      <c r="E4" s="53"/>
      <c r="F4" s="53"/>
      <c r="G4" s="53"/>
      <c r="H4" s="53"/>
      <c r="I4" s="53"/>
      <c r="J4" s="51" t="s">
        <v>10</v>
      </c>
      <c r="K4" s="51"/>
      <c r="L4" s="51"/>
      <c r="M4" s="51"/>
      <c r="N4" s="51"/>
      <c r="O4" s="51"/>
      <c r="P4" s="51"/>
      <c r="Q4" s="51"/>
      <c r="R4" s="52" t="s">
        <v>38</v>
      </c>
      <c r="S4" s="52"/>
      <c r="T4" s="52"/>
      <c r="U4" s="52"/>
      <c r="V4" s="52"/>
      <c r="W4" s="54" t="s">
        <v>31</v>
      </c>
      <c r="X4" s="54"/>
      <c r="Y4" s="7" t="s">
        <v>41</v>
      </c>
      <c r="Z4" s="7" t="s">
        <v>42</v>
      </c>
    </row>
    <row r="5" spans="1:30" x14ac:dyDescent="0.35">
      <c r="A5" s="8" t="s">
        <v>11</v>
      </c>
      <c r="B5" s="8" t="s">
        <v>0</v>
      </c>
      <c r="C5" s="8" t="s">
        <v>9</v>
      </c>
      <c r="D5" s="8" t="s">
        <v>1</v>
      </c>
      <c r="E5" s="8" t="s">
        <v>2</v>
      </c>
      <c r="F5" s="8" t="s">
        <v>12</v>
      </c>
      <c r="G5" s="8" t="s">
        <v>3</v>
      </c>
      <c r="H5" s="8" t="s">
        <v>4</v>
      </c>
      <c r="I5" s="8" t="s">
        <v>13</v>
      </c>
      <c r="J5" s="10" t="s">
        <v>16</v>
      </c>
      <c r="K5" s="10" t="s">
        <v>17</v>
      </c>
      <c r="L5" s="10" t="s">
        <v>7</v>
      </c>
      <c r="M5" s="10" t="s">
        <v>18</v>
      </c>
      <c r="N5" s="10" t="s">
        <v>19</v>
      </c>
      <c r="O5" s="10" t="s">
        <v>20</v>
      </c>
      <c r="P5" s="10" t="s">
        <v>21</v>
      </c>
      <c r="Q5" s="10" t="s">
        <v>22</v>
      </c>
      <c r="R5" s="10" t="s">
        <v>16</v>
      </c>
      <c r="S5" s="10" t="s">
        <v>17</v>
      </c>
      <c r="T5" s="10" t="s">
        <v>7</v>
      </c>
      <c r="U5" s="10" t="s">
        <v>18</v>
      </c>
      <c r="V5" s="10" t="s">
        <v>19</v>
      </c>
      <c r="W5" s="10" t="s">
        <v>5</v>
      </c>
      <c r="X5" s="10" t="s">
        <v>6</v>
      </c>
      <c r="Y5" s="8" t="s">
        <v>43</v>
      </c>
      <c r="Z5" s="8" t="s">
        <v>40</v>
      </c>
    </row>
    <row r="6" spans="1:30" x14ac:dyDescent="0.35">
      <c r="A6" t="str">
        <f>IF('Order Sheet'!B7="","",'Order Sheet'!B7)</f>
        <v/>
      </c>
      <c r="B6" t="str">
        <f>IF('Order Sheet'!B8="","",'Order Sheet'!B8)</f>
        <v/>
      </c>
      <c r="C6" t="str">
        <f>IF('Order Sheet'!B9="Click to Select","",'Order Sheet'!B9)</f>
        <v/>
      </c>
      <c r="D6" t="str">
        <f>IF('Order Sheet'!B10="","",'Order Sheet'!B10)</f>
        <v/>
      </c>
      <c r="E6" t="str">
        <f>IF('Order Sheet'!B11="","",'Order Sheet'!B11)</f>
        <v/>
      </c>
      <c r="F6" t="str">
        <f>IF('Order Sheet'!B12="","",'Order Sheet'!B12)</f>
        <v/>
      </c>
      <c r="G6" t="str">
        <f>IF('Order Sheet'!B13="","",'Order Sheet'!B13)</f>
        <v/>
      </c>
      <c r="H6" t="str">
        <f>IF('Order Sheet'!B14="","",'Order Sheet'!B14)</f>
        <v/>
      </c>
      <c r="I6" t="str">
        <f>IF('Order Sheet'!B15="","",'Order Sheet'!B15)</f>
        <v/>
      </c>
      <c r="J6" s="11">
        <f>'Order Sheet'!B20</f>
        <v>0</v>
      </c>
      <c r="K6" s="11">
        <f>'Order Sheet'!C20</f>
        <v>0</v>
      </c>
      <c r="L6" s="11">
        <f>'Order Sheet'!D20</f>
        <v>0</v>
      </c>
      <c r="M6" s="11">
        <f>'Order Sheet'!E20</f>
        <v>0</v>
      </c>
      <c r="N6" s="11">
        <f>'Order Sheet'!F20</f>
        <v>0</v>
      </c>
      <c r="O6" s="11">
        <f>'Order Sheet'!G20</f>
        <v>0</v>
      </c>
      <c r="P6" s="11">
        <f>'Order Sheet'!H20</f>
        <v>0</v>
      </c>
      <c r="Q6" s="11">
        <f>'Order Sheet'!I20</f>
        <v>0</v>
      </c>
      <c r="R6" s="11">
        <f>'Order Sheet'!B21</f>
        <v>0</v>
      </c>
      <c r="S6" s="11">
        <f>'Order Sheet'!C21</f>
        <v>0</v>
      </c>
      <c r="T6" s="11">
        <f>'Order Sheet'!D21</f>
        <v>0</v>
      </c>
      <c r="U6" s="11">
        <f>'Order Sheet'!E21</f>
        <v>0</v>
      </c>
      <c r="V6" s="11">
        <f>'Order Sheet'!F21</f>
        <v>0</v>
      </c>
      <c r="W6" s="11">
        <f>'Order Sheet'!B26</f>
        <v>0</v>
      </c>
      <c r="X6" s="11">
        <f>'Order Sheet'!C26</f>
        <v>0</v>
      </c>
      <c r="Y6" t="str">
        <f>IF('Order Sheet'!C32="Click to Select","",IF('Order Sheet'!C32="Pick Up at Reunion","Pick Up",'Order Sheet'!C32))</f>
        <v/>
      </c>
      <c r="Z6" s="9">
        <f>'Order Sheet'!K35</f>
        <v>0</v>
      </c>
    </row>
  </sheetData>
  <sheetProtection algorithmName="SHA-512" hashValue="CpYe+Issj+PqoztcEz0kuYamG2xmrOLfF20oUz6b3GaIbaGxGmi9QgkBkBZYQdHzy0uqtjCiY8IMMFJiZvuWPw==" saltValue="Pza4VGHo6UiF3/mGJIGyxA==" spinCount="100000" sheet="1" objects="1" scenarios="1"/>
  <mergeCells count="4">
    <mergeCell ref="J4:Q4"/>
    <mergeCell ref="R4:V4"/>
    <mergeCell ref="A4:I4"/>
    <mergeCell ref="W4:X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Sheet</vt:lpstr>
      <vt:lpstr>For Office Use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Campeau</dc:creator>
  <cp:lastModifiedBy>Teri Moran</cp:lastModifiedBy>
  <cp:lastPrinted>2023-12-19T17:30:42Z</cp:lastPrinted>
  <dcterms:created xsi:type="dcterms:W3CDTF">2023-12-17T00:51:19Z</dcterms:created>
  <dcterms:modified xsi:type="dcterms:W3CDTF">2024-01-30T19:04:46Z</dcterms:modified>
</cp:coreProperties>
</file>